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3er rep fro 2023\3er trimestre 2023\con error\"/>
    </mc:Choice>
  </mc:AlternateContent>
  <xr:revisionPtr revIDLastSave="0" documentId="13_ncr:1_{20B9DD06-F2D8-4705-B757-38A526EB4F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EAA!$A$2:$F$20</definedName>
    <definedName name="_xlnm.Print_Area" localSheetId="0">EAA!$A$1:$F$32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2" i="1" s="1"/>
  <c r="F19" i="1"/>
  <c r="F18" i="1"/>
  <c r="F17" i="1"/>
  <c r="F16" i="1"/>
  <c r="F15" i="1"/>
  <c r="F14" i="1"/>
  <c r="F13" i="1"/>
  <c r="E12" i="1"/>
  <c r="D12" i="1"/>
  <c r="C12" i="1"/>
  <c r="B12" i="1"/>
  <c r="F11" i="1"/>
  <c r="F10" i="1"/>
  <c r="F9" i="1"/>
  <c r="F8" i="1"/>
  <c r="F7" i="1"/>
  <c r="F4" i="1" s="1"/>
  <c r="F3" i="1" s="1"/>
  <c r="F6" i="1"/>
  <c r="F5" i="1"/>
  <c r="E4" i="1"/>
  <c r="E3" i="1" s="1"/>
  <c r="D4" i="1"/>
  <c r="D3" i="1" s="1"/>
  <c r="C4" i="1"/>
  <c r="C3" i="1" s="1"/>
  <c r="B4" i="1"/>
  <c r="B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<sst xmlns="http://schemas.openxmlformats.org/spreadsheetml/2006/main" count="27" uniqueCount="27">
  <si>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</si>
  <si>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</si>
  <si>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</si>
  <si>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</si>
  <si>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</si>
  <si>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</si>
  <si>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</si>
  <si>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</si>
  <si>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</si>
  <si>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</si>
  <si>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</si>
  <si>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</si>
  <si>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</si>
  <si>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</si>
  <si>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</si>
  <si>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</si>
  <si>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</si>
  <si>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</si>
  <si>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</si>
  <si>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</si>
  <si>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</si>
  <si>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</si>
  <si>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</si>
  <si>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</si>
  <si>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</si>
  <si>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</si>
  <si>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Cultura de Acambaro Guanajuato
Estado Analítico del Activo
Del 1 de julio al 30 de septiembre del 2023(Cifras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</si>
</sst>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f>B4+B12</f>
        <v>3309672.05</v>
      </c>
      <c r="C3" s="8">
        <f t="shared" ref="C3:F3" si="0">C4+C12</f>
        <v>16389937.040000001</v>
      </c>
      <c r="D3" s="8">
        <f t="shared" si="0"/>
        <v>12280710.149999999</v>
      </c>
      <c r="E3" s="8">
        <f t="shared" si="0"/>
        <v>4109226.8899999997</v>
      </c>
      <c r="F3" s="8">
        <f t="shared" si="0"/>
        <v>799554.83999999985</v>
      </c>
    </row>
    <row r="4" spans="1:6" x14ac:dyDescent="0.2">
      <c r="A4" s="6" t="s">
        <v>7</v>
      </c>
      <c r="B4" s="8">
        <f>SUM(B5:B11)</f>
        <v>2568954.92</v>
      </c>
      <c r="C4" s="8">
        <f>SUM(C5:C11)</f>
        <v>14930314.800000001</v>
      </c>
      <c r="D4" s="8">
        <f>SUM(D5:D11)</f>
        <v>11561805.039999999</v>
      </c>
      <c r="E4" s="8">
        <f>SUM(E5:E11)</f>
        <v>3368509.76</v>
      </c>
      <c r="F4" s="8">
        <f>SUM(F5:F11)</f>
        <v>799554.83999999985</v>
      </c>
    </row>
    <row r="5" spans="1:6" x14ac:dyDescent="0.2">
      <c r="A5" s="7" t="s">
        <v>8</v>
      </c>
      <c r="B5" s="9">
        <v>2359314.69</v>
      </c>
      <c r="C5" s="9">
        <v>8524341.9900000002</v>
      </c>
      <c r="D5" s="9">
        <v>5357638.46</v>
      </c>
      <c r="E5" s="9">
        <v>3166703.53</v>
      </c>
      <c r="F5" s="9">
        <f t="shared" ref="F5:F11" si="1">E5-B5</f>
        <v>807388.83999999985</v>
      </c>
    </row>
    <row r="6" spans="1:6" x14ac:dyDescent="0.2">
      <c r="A6" s="7" t="s">
        <v>9</v>
      </c>
      <c r="B6" s="9">
        <v>202640.23</v>
      </c>
      <c r="C6" s="9">
        <v>6398972.8099999996</v>
      </c>
      <c r="D6" s="9">
        <v>6204166.5800000001</v>
      </c>
      <c r="E6" s="9">
        <v>194806.23</v>
      </c>
      <c r="F6" s="9">
        <f t="shared" si="1"/>
        <v>-7834</v>
      </c>
    </row>
    <row r="7" spans="1:6" x14ac:dyDescent="0.2">
      <c r="A7" s="7" t="s">
        <v>10</v>
      </c>
      <c r="B7" s="9">
        <v>7000</v>
      </c>
      <c r="C7" s="9">
        <v>7000</v>
      </c>
      <c r="D7" s="9">
        <v>0</v>
      </c>
      <c r="E7" s="9">
        <v>7000</v>
      </c>
      <c r="F7" s="9">
        <f t="shared" si="1"/>
        <v>0</v>
      </c>
    </row>
    <row r="8" spans="1:6" x14ac:dyDescent="0.2">
      <c r="A8" s="7" t="s">
        <v>11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7" t="s">
        <v>12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7" t="s">
        <v>13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7" t="s">
        <v>14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6" t="s">
        <v>15</v>
      </c>
      <c r="B12" s="8">
        <f>SUM(B13:B21)</f>
        <v>740717.13</v>
      </c>
      <c r="C12" s="8">
        <f>SUM(C13:C21)</f>
        <v>1459622.2400000002</v>
      </c>
      <c r="D12" s="8">
        <f>SUM(D13:D21)</f>
        <v>718905.1100000001</v>
      </c>
      <c r="E12" s="8">
        <f>SUM(E13:E21)</f>
        <v>740717.13</v>
      </c>
      <c r="F12" s="8">
        <f>SUM(F13:F21)</f>
        <v>0</v>
      </c>
    </row>
    <row r="13" spans="1:6" x14ac:dyDescent="0.2">
      <c r="A13" s="7" t="s">
        <v>16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7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7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7" t="s">
        <v>19</v>
      </c>
      <c r="B16" s="9">
        <v>831666.11</v>
      </c>
      <c r="C16" s="9">
        <v>1143974.3700000001</v>
      </c>
      <c r="D16" s="9">
        <v>312308.26</v>
      </c>
      <c r="E16" s="9">
        <v>831666.11</v>
      </c>
      <c r="F16" s="9">
        <f t="shared" si="2"/>
        <v>0</v>
      </c>
    </row>
    <row r="17" spans="1:6" x14ac:dyDescent="0.2">
      <c r="A17" s="7" t="s">
        <v>20</v>
      </c>
      <c r="B17" s="9">
        <v>31385.4</v>
      </c>
      <c r="C17" s="9">
        <v>43137.8</v>
      </c>
      <c r="D17" s="9">
        <v>11752.4</v>
      </c>
      <c r="E17" s="9">
        <v>31385.4</v>
      </c>
      <c r="F17" s="9">
        <f t="shared" si="2"/>
        <v>0</v>
      </c>
    </row>
    <row r="18" spans="1:6" x14ac:dyDescent="0.2">
      <c r="A18" s="7" t="s">
        <v>21</v>
      </c>
      <c r="B18" s="9">
        <v>-122334.38</v>
      </c>
      <c r="C18" s="9">
        <v>272510.07</v>
      </c>
      <c r="D18" s="9">
        <v>394844.45</v>
      </c>
      <c r="E18" s="9">
        <v>-122334.38</v>
      </c>
      <c r="F18" s="9">
        <f t="shared" si="2"/>
        <v>0</v>
      </c>
    </row>
    <row r="19" spans="1:6" x14ac:dyDescent="0.2">
      <c r="A19" s="7" t="s">
        <v>22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7" t="s">
        <v>23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7" t="s">
        <v>24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2" spans="1:6" ht="12.75" x14ac:dyDescent="0.2">
      <c r="A22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C17BD8-C886-4281-B6BA-013CA6D7A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Imca</cp:lastModifiedBy>
  <cp:revision/>
  <dcterms:created xsi:type="dcterms:W3CDTF">2014-02-09T04:04:15Z</dcterms:created>
  <dcterms:modified xsi:type="dcterms:W3CDTF">2023-10-27T14:19:18Z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